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2" windowHeight="11688" activeTab="0"/>
  </bookViews>
  <sheets>
    <sheet name="01.2023 " sheetId="1" r:id="rId1"/>
  </sheets>
  <externalReferences>
    <externalReference r:id="rId4"/>
  </externalReferences>
  <definedNames>
    <definedName name="_xlnm._FilterDatabase" localSheetId="0" hidden="1">'01.2023 '!$D$1:$D$28</definedName>
    <definedName name="Лісництва">'[1]списки '!$B$2:$B$29</definedName>
  </definedNames>
  <calcPr fullCalcOnLoad="1" refMode="R1C1"/>
</workbook>
</file>

<file path=xl/sharedStrings.xml><?xml version="1.0" encoding="utf-8"?>
<sst xmlns="http://schemas.openxmlformats.org/spreadsheetml/2006/main" count="104" uniqueCount="47">
  <si>
    <t xml:space="preserve">Інформація </t>
  </si>
  <si>
    <t>видачу спеціальних дозволів (лісорубних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</si>
  <si>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пов'язаних і не пов'язаних з веденням лісового господарства</t>
  </si>
  <si>
    <t>головна порода</t>
  </si>
  <si>
    <t>загальний</t>
  </si>
  <si>
    <t>ліквідний</t>
  </si>
  <si>
    <t xml:space="preserve">матеріали лісовпорядкування </t>
  </si>
  <si>
    <t>Базарське</t>
  </si>
  <si>
    <t>Сз</t>
  </si>
  <si>
    <t>Закусилівське</t>
  </si>
  <si>
    <t>суцільнолісосічна \ суцільний</t>
  </si>
  <si>
    <t>1.1</t>
  </si>
  <si>
    <t>Лісництво</t>
  </si>
  <si>
    <t>обстеження
лісокористувача</t>
  </si>
  <si>
    <t>№ зп</t>
  </si>
  <si>
    <t>17.2</t>
  </si>
  <si>
    <t>8.1</t>
  </si>
  <si>
    <t>3.1</t>
  </si>
  <si>
    <t>2.1</t>
  </si>
  <si>
    <t>21.2</t>
  </si>
  <si>
    <t>Кате-
горія
 лісів</t>
  </si>
  <si>
    <t>Вид, спосіб рубки</t>
  </si>
  <si>
    <t>Номер
кварталу</t>
  </si>
  <si>
    <t>Номер
виділу</t>
  </si>
  <si>
    <t>Площа,
га.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</si>
  <si>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</si>
  <si>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</si>
  <si>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</si>
  <si>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</si>
  <si>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 xml:space="preserve">станом на </t>
  </si>
  <si>
    <t>Рубки головного користувнння</t>
  </si>
  <si>
    <t>Рубки формування і оздоровлення лісів</t>
  </si>
  <si>
    <t>Запас деревини, м.куб.</t>
  </si>
  <si>
    <t>в т.ч.</t>
  </si>
  <si>
    <t>ділова</t>
  </si>
  <si>
    <t>дрова</t>
  </si>
  <si>
    <t>Народицька ТГ</t>
  </si>
  <si>
    <t>Інші рубки повязані і не повязані з веденням л/г</t>
  </si>
  <si>
    <t>всього</t>
  </si>
  <si>
    <t>РАЗОМ</t>
  </si>
  <si>
    <t>4.1</t>
  </si>
  <si>
    <t>6.1</t>
  </si>
  <si>
    <t>20.2</t>
  </si>
  <si>
    <t>34.1</t>
  </si>
  <si>
    <t>ЖИ ЛРК №009515</t>
  </si>
  <si>
    <t>ЖИ ЛРК №009513</t>
  </si>
  <si>
    <t>Лісокористувач :  Філія "Народицьке спеціалізоване лісове господарство" ДП "Ліси України"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</si>
</sst>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dd\.mm\.yy;@"/>
    <numFmt numFmtId="174" formatCode="[$-FC22]d\ mmmm\ yyyy&quot; р.&quot;;@"/>
    <numFmt numFmtId="175" formatCode="0.0_ ;[Red]\-0.0\ "/>
    <numFmt numFmtId="176" formatCode="dd/mm/yy;@"/>
    <numFmt numFmtId="177" formatCode="dd/mm/yyyy;@"/>
    <numFmt numFmtId="178" formatCode="#,##0.0"/>
    <numFmt numFmtId="179" formatCode="mmmm\ d\,\ yyyy"/>
    <numFmt numFmtId="180" formatCode="dd\.mm\.yyyy;@"/>
    <numFmt numFmtId="181" formatCode="[$-422]d\ mmmm\ yyyy&quot; 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Bodoni MT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178" fontId="4" fillId="0" borderId="0" applyFill="0" applyBorder="0" applyAlignment="0" applyProtection="0"/>
    <xf numFmtId="3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179" fontId="4" fillId="0" borderId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0" fontId="4" fillId="0" borderId="0" applyFill="0" applyBorder="0" applyAlignment="0" applyProtection="0"/>
    <xf numFmtId="0" fontId="4" fillId="0" borderId="1" applyNumberFormat="0" applyFill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1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9" fillId="4" borderId="2" applyNumberFormat="0" applyAlignment="0" applyProtection="0"/>
    <xf numFmtId="0" fontId="35" fillId="48" borderId="3" applyNumberFormat="0" applyAlignment="0" applyProtection="0"/>
    <xf numFmtId="0" fontId="35" fillId="48" borderId="3" applyNumberFormat="0" applyAlignment="0" applyProtection="0"/>
    <xf numFmtId="0" fontId="9" fillId="4" borderId="2" applyNumberFormat="0" applyAlignment="0" applyProtection="0"/>
    <xf numFmtId="9" fontId="0" fillId="0" borderId="0" applyFont="0" applyFill="0" applyBorder="0" applyAlignment="0" applyProtection="0"/>
    <xf numFmtId="0" fontId="10" fillId="18" borderId="4" applyNumberFormat="0" applyAlignment="0" applyProtection="0"/>
    <xf numFmtId="0" fontId="11" fillId="18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7" fillId="49" borderId="0" applyNumberFormat="0" applyBorder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38" fillId="0" borderId="5" applyNumberFormat="0" applyFill="0" applyAlignment="0" applyProtection="0"/>
    <xf numFmtId="0" fontId="39" fillId="0" borderId="7" applyNumberFormat="0" applyFill="0" applyAlignment="0" applyProtection="0"/>
    <xf numFmtId="0" fontId="13" fillId="0" borderId="8" applyNumberFormat="0" applyFill="0" applyAlignment="0" applyProtection="0"/>
    <xf numFmtId="0" fontId="39" fillId="0" borderId="7" applyNumberFormat="0" applyFill="0" applyAlignment="0" applyProtection="0"/>
    <xf numFmtId="0" fontId="40" fillId="0" borderId="9" applyNumberFormat="0" applyFill="0" applyAlignment="0" applyProtection="0"/>
    <xf numFmtId="0" fontId="14" fillId="0" borderId="10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11" applyNumberFormat="0" applyFill="0" applyAlignment="0" applyProtection="0"/>
    <xf numFmtId="0" fontId="41" fillId="0" borderId="12" applyNumberFormat="0" applyFill="0" applyAlignment="0" applyProtection="0"/>
    <xf numFmtId="0" fontId="15" fillId="0" borderId="13" applyNumberFormat="0" applyFill="0" applyAlignment="0" applyProtection="0"/>
    <xf numFmtId="0" fontId="7" fillId="0" borderId="14" applyNumberFormat="0" applyFill="0" applyAlignment="0" applyProtection="0"/>
    <xf numFmtId="0" fontId="16" fillId="50" borderId="15" applyNumberFormat="0" applyAlignment="0" applyProtection="0"/>
    <xf numFmtId="0" fontId="42" fillId="51" borderId="16" applyNumberFormat="0" applyAlignment="0" applyProtection="0"/>
    <xf numFmtId="0" fontId="42" fillId="51" borderId="16" applyNumberFormat="0" applyAlignment="0" applyProtection="0"/>
    <xf numFmtId="0" fontId="16" fillId="50" borderId="15" applyNumberFormat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44" fillId="52" borderId="3" applyNumberFormat="0" applyAlignment="0" applyProtection="0"/>
    <xf numFmtId="0" fontId="44" fillId="52" borderId="3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19" fillId="5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8" borderId="18" applyNumberFormat="0" applyFont="0" applyAlignment="0" applyProtection="0"/>
    <xf numFmtId="0" fontId="0" fillId="54" borderId="19" applyNumberFormat="0" applyFont="0" applyAlignment="0" applyProtection="0"/>
    <xf numFmtId="0" fontId="1" fillId="54" borderId="19" applyNumberFormat="0" applyFont="0" applyAlignment="0" applyProtection="0"/>
    <xf numFmtId="0" fontId="48" fillId="52" borderId="20" applyNumberFormat="0" applyAlignment="0" applyProtection="0"/>
    <xf numFmtId="0" fontId="48" fillId="52" borderId="20" applyNumberFormat="0" applyAlignment="0" applyProtection="0"/>
    <xf numFmtId="0" fontId="41" fillId="0" borderId="12" applyNumberFormat="0" applyFill="0" applyAlignment="0" applyProtection="0"/>
    <xf numFmtId="0" fontId="21" fillId="0" borderId="11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9" borderId="0" applyNumberFormat="0" applyBorder="0" applyAlignment="0" applyProtection="0"/>
    <xf numFmtId="0" fontId="23" fillId="7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21" xfId="161" applyFont="1" applyBorder="1" applyAlignment="1" applyProtection="1">
      <alignment horizontal="center" vertical="center" wrapText="1"/>
      <protection hidden="1"/>
    </xf>
    <xf numFmtId="0" fontId="7" fillId="0" borderId="22" xfId="161" applyFont="1" applyBorder="1" applyAlignment="1" applyProtection="1">
      <alignment horizontal="center" vertical="center"/>
      <protection hidden="1"/>
    </xf>
    <xf numFmtId="0" fontId="2" fillId="0" borderId="0" xfId="156" applyFont="1" applyAlignment="1">
      <alignment horizontal="center" vertical="center"/>
      <protection/>
    </xf>
    <xf numFmtId="49" fontId="2" fillId="0" borderId="0" xfId="156" applyNumberFormat="1" applyFont="1" applyAlignment="1">
      <alignment horizontal="center" vertical="center"/>
      <protection/>
    </xf>
    <xf numFmtId="173" fontId="2" fillId="0" borderId="0" xfId="156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0" xfId="161" applyFont="1" applyBorder="1" applyAlignment="1" applyProtection="1">
      <alignment horizontal="center" vertical="center"/>
      <protection hidden="1"/>
    </xf>
    <xf numFmtId="0" fontId="7" fillId="0" borderId="0" xfId="156" applyFont="1" applyAlignment="1">
      <alignment/>
      <protection/>
    </xf>
    <xf numFmtId="0" fontId="24" fillId="0" borderId="0" xfId="156" applyFont="1" applyAlignment="1">
      <alignment/>
      <protection/>
    </xf>
    <xf numFmtId="0" fontId="52" fillId="0" borderId="0" xfId="0" applyFont="1" applyAlignment="1">
      <alignment horizontal="center" vertical="center"/>
    </xf>
    <xf numFmtId="0" fontId="4" fillId="0" borderId="0" xfId="156" applyFont="1" applyAlignment="1">
      <alignment horizontal="center" vertical="center"/>
      <protection/>
    </xf>
    <xf numFmtId="0" fontId="4" fillId="0" borderId="22" xfId="161" applyFont="1" applyBorder="1" applyAlignment="1" applyProtection="1">
      <alignment horizontal="center" vertical="center"/>
      <protection hidden="1"/>
    </xf>
    <xf numFmtId="0" fontId="4" fillId="56" borderId="0" xfId="156" applyFont="1" applyFill="1" applyAlignment="1">
      <alignment horizontal="center" vertical="center"/>
      <protection/>
    </xf>
    <xf numFmtId="0" fontId="7" fillId="56" borderId="0" xfId="156" applyFont="1" applyFill="1" applyAlignment="1">
      <alignment/>
      <protection/>
    </xf>
    <xf numFmtId="14" fontId="7" fillId="56" borderId="0" xfId="161" applyNumberFormat="1" applyFont="1" applyFill="1" applyBorder="1" applyAlignment="1" applyProtection="1">
      <alignment horizontal="left" vertical="center"/>
      <protection hidden="1"/>
    </xf>
    <xf numFmtId="0" fontId="7" fillId="56" borderId="0" xfId="161" applyFont="1" applyFill="1" applyBorder="1" applyAlignment="1" applyProtection="1">
      <alignment vertical="center"/>
      <protection hidden="1"/>
    </xf>
    <xf numFmtId="0" fontId="0" fillId="56" borderId="0" xfId="0" applyFill="1" applyAlignment="1">
      <alignment/>
    </xf>
    <xf numFmtId="0" fontId="0" fillId="36" borderId="0" xfId="0" applyFill="1" applyAlignment="1">
      <alignment/>
    </xf>
    <xf numFmtId="0" fontId="4" fillId="57" borderId="0" xfId="156" applyFont="1" applyFill="1" applyAlignment="1">
      <alignment horizontal="center" vertical="center"/>
      <protection/>
    </xf>
    <xf numFmtId="0" fontId="4" fillId="57" borderId="0" xfId="161" applyFont="1" applyFill="1" applyAlignment="1" applyProtection="1">
      <alignment horizontal="center" vertical="center"/>
      <protection hidden="1"/>
    </xf>
    <xf numFmtId="49" fontId="4" fillId="57" borderId="0" xfId="161" applyNumberFormat="1" applyFont="1" applyFill="1" applyAlignment="1" applyProtection="1">
      <alignment horizontal="center" vertical="center"/>
      <protection hidden="1"/>
    </xf>
    <xf numFmtId="0" fontId="4" fillId="57" borderId="0" xfId="161" applyFont="1" applyFill="1" applyBorder="1" applyAlignment="1" applyProtection="1">
      <alignment horizontal="center" vertical="center"/>
      <protection hidden="1"/>
    </xf>
    <xf numFmtId="49" fontId="4" fillId="57" borderId="0" xfId="161" applyNumberFormat="1" applyFont="1" applyFill="1" applyBorder="1" applyAlignment="1" applyProtection="1">
      <alignment horizontal="center" vertical="center"/>
      <protection hidden="1"/>
    </xf>
    <xf numFmtId="173" fontId="4" fillId="57" borderId="0" xfId="161" applyNumberFormat="1" applyFont="1" applyFill="1" applyBorder="1" applyAlignment="1" applyProtection="1">
      <alignment horizontal="center" vertical="center"/>
      <protection hidden="1"/>
    </xf>
    <xf numFmtId="0" fontId="2" fillId="57" borderId="0" xfId="156" applyFont="1" applyFill="1" applyAlignment="1">
      <alignment horizontal="center" vertical="center"/>
      <protection/>
    </xf>
    <xf numFmtId="0" fontId="0" fillId="57" borderId="0" xfId="0" applyFill="1" applyAlignment="1">
      <alignment/>
    </xf>
    <xf numFmtId="0" fontId="52" fillId="58" borderId="0" xfId="0" applyFont="1" applyFill="1" applyAlignment="1">
      <alignment vertical="center"/>
    </xf>
    <xf numFmtId="0" fontId="0" fillId="58" borderId="0" xfId="0" applyFill="1" applyAlignment="1">
      <alignment vertical="center"/>
    </xf>
    <xf numFmtId="0" fontId="0" fillId="58" borderId="0" xfId="0" applyFill="1" applyAlignment="1">
      <alignment horizontal="center" vertical="center"/>
    </xf>
    <xf numFmtId="0" fontId="0" fillId="58" borderId="0" xfId="0" applyFill="1" applyAlignment="1">
      <alignment/>
    </xf>
    <xf numFmtId="0" fontId="4" fillId="58" borderId="0" xfId="156" applyFont="1" applyFill="1" applyAlignment="1">
      <alignment vertical="center"/>
      <protection/>
    </xf>
    <xf numFmtId="0" fontId="2" fillId="58" borderId="0" xfId="156" applyFont="1" applyFill="1" applyAlignment="1">
      <alignment vertical="center"/>
      <protection/>
    </xf>
    <xf numFmtId="0" fontId="4" fillId="58" borderId="0" xfId="161" applyFont="1" applyFill="1" applyAlignment="1" applyProtection="1">
      <alignment horizontal="center" vertical="center"/>
      <protection hidden="1"/>
    </xf>
    <xf numFmtId="49" fontId="4" fillId="58" borderId="0" xfId="161" applyNumberFormat="1" applyFont="1" applyFill="1" applyAlignment="1" applyProtection="1">
      <alignment horizontal="center" vertical="center"/>
      <protection hidden="1"/>
    </xf>
    <xf numFmtId="0" fontId="2" fillId="58" borderId="0" xfId="156" applyFont="1" applyFill="1" applyAlignment="1">
      <alignment horizontal="center" vertical="center"/>
      <protection/>
    </xf>
    <xf numFmtId="0" fontId="4" fillId="58" borderId="0" xfId="161" applyFont="1" applyFill="1" applyBorder="1" applyAlignment="1" applyProtection="1">
      <alignment horizontal="center" vertical="center"/>
      <protection hidden="1"/>
    </xf>
    <xf numFmtId="49" fontId="4" fillId="58" borderId="0" xfId="161" applyNumberFormat="1" applyFont="1" applyFill="1" applyBorder="1" applyAlignment="1" applyProtection="1">
      <alignment horizontal="center" vertical="center"/>
      <protection hidden="1"/>
    </xf>
    <xf numFmtId="173" fontId="4" fillId="58" borderId="0" xfId="161" applyNumberFormat="1" applyFont="1" applyFill="1" applyBorder="1" applyAlignment="1" applyProtection="1">
      <alignment horizontal="center" vertical="center"/>
      <protection hidden="1"/>
    </xf>
    <xf numFmtId="0" fontId="4" fillId="58" borderId="23" xfId="161" applyFont="1" applyFill="1" applyBorder="1" applyAlignment="1" applyProtection="1">
      <alignment vertical="center" wrapText="1"/>
      <protection hidden="1"/>
    </xf>
    <xf numFmtId="0" fontId="4" fillId="58" borderId="0" xfId="161" applyNumberFormat="1" applyFont="1" applyFill="1" applyBorder="1" applyAlignment="1" applyProtection="1" quotePrefix="1">
      <alignment horizontal="center" vertical="center" wrapText="1"/>
      <protection hidden="1"/>
    </xf>
    <xf numFmtId="0" fontId="4" fillId="58" borderId="0" xfId="161" applyFont="1" applyFill="1" applyBorder="1" applyAlignment="1" applyProtection="1">
      <alignment horizontal="center" vertical="center" wrapText="1"/>
      <protection hidden="1"/>
    </xf>
    <xf numFmtId="0" fontId="52" fillId="57" borderId="0" xfId="0" applyFont="1" applyFill="1" applyAlignment="1">
      <alignment horizontal="center" vertical="center"/>
    </xf>
    <xf numFmtId="0" fontId="0" fillId="57" borderId="0" xfId="0" applyFill="1" applyAlignment="1">
      <alignment horizontal="center" vertical="center"/>
    </xf>
    <xf numFmtId="0" fontId="26" fillId="57" borderId="0" xfId="161" applyFont="1" applyFill="1" applyAlignment="1" applyProtection="1">
      <alignment horizontal="center" vertical="center"/>
      <protection hidden="1"/>
    </xf>
    <xf numFmtId="0" fontId="5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53" fillId="57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55" fillId="36" borderId="0" xfId="0" applyFont="1" applyFill="1" applyAlignment="1">
      <alignment horizontal="center" vertical="center"/>
    </xf>
    <xf numFmtId="0" fontId="4" fillId="58" borderId="23" xfId="161" applyFont="1" applyFill="1" applyBorder="1" applyAlignment="1" applyProtection="1">
      <alignment horizontal="left" vertical="center" wrapText="1"/>
      <protection hidden="1"/>
    </xf>
    <xf numFmtId="0" fontId="4" fillId="0" borderId="24" xfId="161" applyFont="1" applyBorder="1" applyAlignment="1" applyProtection="1">
      <alignment horizontal="center" vertical="center" wrapText="1"/>
      <protection hidden="1"/>
    </xf>
    <xf numFmtId="0" fontId="4" fillId="0" borderId="25" xfId="161" applyFont="1" applyBorder="1" applyAlignment="1" applyProtection="1">
      <alignment horizontal="center" vertical="center" wrapText="1"/>
      <protection hidden="1"/>
    </xf>
    <xf numFmtId="0" fontId="4" fillId="0" borderId="26" xfId="161" applyFont="1" applyBorder="1" applyAlignment="1" applyProtection="1">
      <alignment horizontal="center" vertical="center" wrapText="1"/>
      <protection hidden="1"/>
    </xf>
    <xf numFmtId="0" fontId="4" fillId="0" borderId="27" xfId="161" applyFont="1" applyBorder="1" applyAlignment="1" applyProtection="1">
      <alignment horizontal="center" vertical="center" wrapText="1"/>
      <protection hidden="1"/>
    </xf>
    <xf numFmtId="0" fontId="4" fillId="0" borderId="28" xfId="161" applyFont="1" applyBorder="1" applyAlignment="1" applyProtection="1">
      <alignment horizontal="center" vertical="center" wrapText="1"/>
      <protection hidden="1"/>
    </xf>
    <xf numFmtId="0" fontId="4" fillId="0" borderId="29" xfId="161" applyFont="1" applyBorder="1" applyAlignment="1" applyProtection="1">
      <alignment horizontal="center" vertical="center" wrapText="1"/>
      <protection hidden="1"/>
    </xf>
    <xf numFmtId="0" fontId="4" fillId="0" borderId="30" xfId="161" applyFont="1" applyBorder="1" applyAlignment="1" applyProtection="1">
      <alignment horizontal="center" vertical="center" wrapText="1"/>
      <protection hidden="1"/>
    </xf>
    <xf numFmtId="0" fontId="4" fillId="0" borderId="31" xfId="161" applyFont="1" applyBorder="1" applyAlignment="1" applyProtection="1">
      <alignment horizontal="center" vertical="center" wrapText="1"/>
      <protection hidden="1"/>
    </xf>
    <xf numFmtId="0" fontId="4" fillId="0" borderId="32" xfId="161" applyFont="1" applyBorder="1" applyAlignment="1" applyProtection="1">
      <alignment horizontal="center" vertical="center" wrapText="1"/>
      <protection hidden="1"/>
    </xf>
    <xf numFmtId="0" fontId="4" fillId="0" borderId="33" xfId="161" applyFont="1" applyBorder="1" applyAlignment="1" applyProtection="1">
      <alignment horizontal="center" vertical="center" wrapText="1"/>
      <protection hidden="1"/>
    </xf>
    <xf numFmtId="0" fontId="24" fillId="0" borderId="0" xfId="156" applyFont="1" applyAlignment="1">
      <alignment horizontal="center"/>
      <protection/>
    </xf>
    <xf numFmtId="0" fontId="7" fillId="0" borderId="0" xfId="156" applyFont="1" applyAlignment="1">
      <alignment horizontal="center"/>
      <protection/>
    </xf>
    <xf numFmtId="0" fontId="7" fillId="56" borderId="0" xfId="161" applyFont="1" applyFill="1" applyBorder="1" applyAlignment="1" applyProtection="1">
      <alignment horizontal="center" vertical="center"/>
      <protection hidden="1"/>
    </xf>
    <xf numFmtId="14" fontId="7" fillId="56" borderId="0" xfId="161" applyNumberFormat="1" applyFont="1" applyFill="1" applyBorder="1" applyAlignment="1" applyProtection="1">
      <alignment horizontal="left" vertical="center"/>
      <protection hidden="1"/>
    </xf>
    <xf numFmtId="0" fontId="4" fillId="0" borderId="21" xfId="161" applyFont="1" applyBorder="1" applyAlignment="1" applyProtection="1">
      <alignment horizontal="center" vertical="center" wrapText="1"/>
      <protection hidden="1"/>
    </xf>
    <xf numFmtId="0" fontId="4" fillId="0" borderId="31" xfId="161" applyNumberFormat="1" applyFont="1" applyBorder="1" applyAlignment="1" applyProtection="1">
      <alignment horizontal="center" vertical="center" wrapText="1"/>
      <protection hidden="1"/>
    </xf>
    <xf numFmtId="0" fontId="4" fillId="0" borderId="32" xfId="161" applyNumberFormat="1" applyFont="1" applyBorder="1" applyAlignment="1" applyProtection="1">
      <alignment horizontal="center" vertical="center" wrapText="1"/>
      <protection hidden="1"/>
    </xf>
    <xf numFmtId="0" fontId="4" fillId="0" borderId="33" xfId="161" applyNumberFormat="1" applyFont="1" applyBorder="1" applyAlignment="1" applyProtection="1" quotePrefix="1">
      <alignment horizontal="center" vertical="center" wrapText="1"/>
      <protection hidden="1"/>
    </xf>
  </cellXfs>
  <cellStyles count="193">
    <cellStyle name="Normal" xfId="0"/>
    <cellStyle name="20% — акцент1" xfId="15"/>
    <cellStyle name="20% - Акцент1 2" xfId="16"/>
    <cellStyle name="20% — акцент1_Лісорубні_квитки" xfId="17"/>
    <cellStyle name="20% — акцент2" xfId="18"/>
    <cellStyle name="20% - Акцент2 2" xfId="19"/>
    <cellStyle name="20% — акцент2_Лісорубні_квитки" xfId="20"/>
    <cellStyle name="20% — акцент3" xfId="21"/>
    <cellStyle name="20% - Акцент3 2" xfId="22"/>
    <cellStyle name="20% — акцент3_Лісорубні_квитки" xfId="23"/>
    <cellStyle name="20% — акцент4" xfId="24"/>
    <cellStyle name="20% - Акцент4 2" xfId="25"/>
    <cellStyle name="20% — акцент4_Лісорубні_квитки" xfId="26"/>
    <cellStyle name="20% — акцент5" xfId="27"/>
    <cellStyle name="20% - Акцент5 2" xfId="28"/>
    <cellStyle name="20% — акцент5_Лісорубні_квитки" xfId="29"/>
    <cellStyle name="20% — акцент6" xfId="30"/>
    <cellStyle name="20% - Акцент6 2" xfId="31"/>
    <cellStyle name="20% — акцент6_Лісорубні_квитки" xfId="32"/>
    <cellStyle name="20% – Акцентування1" xfId="33"/>
    <cellStyle name="20% – Акцентування1 2" xfId="34"/>
    <cellStyle name="20% – Акцентування2" xfId="35"/>
    <cellStyle name="20% – Акцентування2 2" xfId="36"/>
    <cellStyle name="20% – Акцентування3" xfId="37"/>
    <cellStyle name="20% – Акцентування3 2" xfId="38"/>
    <cellStyle name="20% – Акцентування4" xfId="39"/>
    <cellStyle name="20% – Акцентування4 2" xfId="40"/>
    <cellStyle name="20% – Акцентування5" xfId="41"/>
    <cellStyle name="20% – Акцентування5 2" xfId="42"/>
    <cellStyle name="20% – Акцентування6" xfId="43"/>
    <cellStyle name="20% – Акцентування6 2" xfId="44"/>
    <cellStyle name="40% — акцент1" xfId="45"/>
    <cellStyle name="40% - Акцент1 2" xfId="46"/>
    <cellStyle name="40% — акцент1_Лісорубні_квитки" xfId="47"/>
    <cellStyle name="40% — акцент2" xfId="48"/>
    <cellStyle name="40% - Акцент2 2" xfId="49"/>
    <cellStyle name="40% — акцент2_Лісорубні_квитки" xfId="50"/>
    <cellStyle name="40% — акцент3" xfId="51"/>
    <cellStyle name="40% - Акцент3 2" xfId="52"/>
    <cellStyle name="40% — акцент3_Лісорубні_квитки" xfId="53"/>
    <cellStyle name="40% — акцент4" xfId="54"/>
    <cellStyle name="40% - Акцент4 2" xfId="55"/>
    <cellStyle name="40% — акцент4_Лісорубні_квитки" xfId="56"/>
    <cellStyle name="40% — акцент5" xfId="57"/>
    <cellStyle name="40% - Акцент5 2" xfId="58"/>
    <cellStyle name="40% — акцент5_Лісорубні_квитки" xfId="59"/>
    <cellStyle name="40% — акцент6" xfId="60"/>
    <cellStyle name="40% - Акцент6 2" xfId="61"/>
    <cellStyle name="40% — акцент6_Лісорубні_квитки" xfId="62"/>
    <cellStyle name="40% – Акцентування1" xfId="63"/>
    <cellStyle name="40% – Акцентування1 2" xfId="64"/>
    <cellStyle name="40% – Акцентування2" xfId="65"/>
    <cellStyle name="40% – Акцентування2 2" xfId="66"/>
    <cellStyle name="40% – Акцентування3" xfId="67"/>
    <cellStyle name="40% – Акцентування3 2" xfId="68"/>
    <cellStyle name="40% – Акцентування4" xfId="69"/>
    <cellStyle name="40% – Акцентування4 2" xfId="70"/>
    <cellStyle name="40% – Акцентування5" xfId="71"/>
    <cellStyle name="40% – Акцентування5 2" xfId="72"/>
    <cellStyle name="40% – Акцентування6" xfId="73"/>
    <cellStyle name="40% – Акцентування6 2" xfId="74"/>
    <cellStyle name="60% — акцент1" xfId="75"/>
    <cellStyle name="60% - Акцент1 2" xfId="76"/>
    <cellStyle name="60% — акцент2" xfId="77"/>
    <cellStyle name="60% - Акцент2 2" xfId="78"/>
    <cellStyle name="60% — акцент3" xfId="79"/>
    <cellStyle name="60% - Акцент3 2" xfId="80"/>
    <cellStyle name="60% — акцент4" xfId="81"/>
    <cellStyle name="60% - Акцент4 2" xfId="82"/>
    <cellStyle name="60% — акцент5" xfId="83"/>
    <cellStyle name="60% - Акцент5 2" xfId="84"/>
    <cellStyle name="60% — акцент6" xfId="85"/>
    <cellStyle name="60% - Акцент6 2" xfId="86"/>
    <cellStyle name="60% – Акцентування1" xfId="87"/>
    <cellStyle name="60% – Акцентування1 2" xfId="88"/>
    <cellStyle name="60% – Акцентування2" xfId="89"/>
    <cellStyle name="60% – Акцентування2 2" xfId="90"/>
    <cellStyle name="60% – Акцентування3" xfId="91"/>
    <cellStyle name="60% – Акцентування3 2" xfId="92"/>
    <cellStyle name="60% – Акцентування4" xfId="93"/>
    <cellStyle name="60% – Акцентування4 2" xfId="94"/>
    <cellStyle name="60% – Акцентування5" xfId="95"/>
    <cellStyle name="60% – Акцентування5 2" xfId="96"/>
    <cellStyle name="60% – Акцентування6" xfId="97"/>
    <cellStyle name="60% – Акцентування6 2" xfId="98"/>
    <cellStyle name="Comma" xfId="99"/>
    <cellStyle name="Comma0" xfId="100"/>
    <cellStyle name="Currency" xfId="101"/>
    <cellStyle name="Currency0" xfId="102"/>
    <cellStyle name="Date" xfId="103"/>
    <cellStyle name="Fixed" xfId="104"/>
    <cellStyle name="Heading 1" xfId="105"/>
    <cellStyle name="Heading 2" xfId="106"/>
    <cellStyle name="normal" xfId="107"/>
    <cellStyle name="Percent" xfId="108"/>
    <cellStyle name="Total" xfId="109"/>
    <cellStyle name="Акцент1 2" xfId="110"/>
    <cellStyle name="Акцент2 2" xfId="111"/>
    <cellStyle name="Акцент3 2" xfId="112"/>
    <cellStyle name="Акцент4 2" xfId="113"/>
    <cellStyle name="Акцент5 2" xfId="114"/>
    <cellStyle name="Акцент6 2" xfId="115"/>
    <cellStyle name="Акцентування1" xfId="116"/>
    <cellStyle name="Акцентування1 2" xfId="117"/>
    <cellStyle name="Акцентування2" xfId="118"/>
    <cellStyle name="Акцентування2 2" xfId="119"/>
    <cellStyle name="Акцентування3" xfId="120"/>
    <cellStyle name="Акцентування3 2" xfId="121"/>
    <cellStyle name="Акцентування4" xfId="122"/>
    <cellStyle name="Акцентування4 2" xfId="123"/>
    <cellStyle name="Акцентування5" xfId="124"/>
    <cellStyle name="Акцентування5 2" xfId="125"/>
    <cellStyle name="Акцентування6" xfId="126"/>
    <cellStyle name="Акцентування6 2" xfId="127"/>
    <cellStyle name="Ввід" xfId="128"/>
    <cellStyle name="Ввід 2" xfId="129"/>
    <cellStyle name="Ввод " xfId="130"/>
    <cellStyle name="Ввод  2" xfId="131"/>
    <cellStyle name="Percent" xfId="132"/>
    <cellStyle name="Вывод 2" xfId="133"/>
    <cellStyle name="Вычисление 2" xfId="134"/>
    <cellStyle name="Hyperlink" xfId="135"/>
    <cellStyle name="Currency" xfId="136"/>
    <cellStyle name="Currency [0]" xfId="137"/>
    <cellStyle name="ДАТА" xfId="138"/>
    <cellStyle name="Добре" xfId="139"/>
    <cellStyle name="Добре 2" xfId="140"/>
    <cellStyle name="Заголовок 1" xfId="141"/>
    <cellStyle name="Заголовок 1 2" xfId="142"/>
    <cellStyle name="Заголовок 1 2 2" xfId="143"/>
    <cellStyle name="Заголовок 2" xfId="144"/>
    <cellStyle name="Заголовок 2 2" xfId="145"/>
    <cellStyle name="Заголовок 2 2 2" xfId="146"/>
    <cellStyle name="Заголовок 3" xfId="147"/>
    <cellStyle name="Заголовок 3 2" xfId="148"/>
    <cellStyle name="Заголовок 3 2 2" xfId="149"/>
    <cellStyle name="Заголовок 4" xfId="150"/>
    <cellStyle name="Заголовок 4 2" xfId="151"/>
    <cellStyle name="Заголовок 4 2 2" xfId="152"/>
    <cellStyle name="ЗАГОЛОВОК1" xfId="153"/>
    <cellStyle name="ЗАГОЛОВОК2" xfId="154"/>
    <cellStyle name="Зв’язана клітинка" xfId="155"/>
    <cellStyle name="Звичайний 2" xfId="156"/>
    <cellStyle name="Звичайний 3" xfId="157"/>
    <cellStyle name="Звичайний 4" xfId="158"/>
    <cellStyle name="Звичайний 4 2" xfId="159"/>
    <cellStyle name="Звичайний 6" xfId="160"/>
    <cellStyle name="Звичайний_зведена відомість РГК" xfId="161"/>
    <cellStyle name="Зв'язана клітинка" xfId="162"/>
    <cellStyle name="Зв'язана клітинка 2" xfId="163"/>
    <cellStyle name="Итог 2" xfId="164"/>
    <cellStyle name="ИТОГОВЫЙ" xfId="165"/>
    <cellStyle name="Контрольна клітинка" xfId="166"/>
    <cellStyle name="Контрольна клітинка 2" xfId="167"/>
    <cellStyle name="Контрольная ячейка" xfId="168"/>
    <cellStyle name="Контрольная ячейка 2" xfId="169"/>
    <cellStyle name="Назва" xfId="170"/>
    <cellStyle name="Назва 2" xfId="171"/>
    <cellStyle name="Название" xfId="172"/>
    <cellStyle name="Название 2" xfId="173"/>
    <cellStyle name="Нейтральный 2" xfId="174"/>
    <cellStyle name="Обчислення" xfId="175"/>
    <cellStyle name="Обчислення 2" xfId="176"/>
    <cellStyle name="Обычный 2" xfId="177"/>
    <cellStyle name="Обычный 2 2" xfId="178"/>
    <cellStyle name="Обычный 4" xfId="179"/>
    <cellStyle name="Followed Hyperlink" xfId="180"/>
    <cellStyle name="Підсумок" xfId="181"/>
    <cellStyle name="Підсумок 2" xfId="182"/>
    <cellStyle name="Плохой 2" xfId="183"/>
    <cellStyle name="Поганий" xfId="184"/>
    <cellStyle name="Поганий 2" xfId="185"/>
    <cellStyle name="Пояснение 2" xfId="186"/>
    <cellStyle name="Примечание 2" xfId="187"/>
    <cellStyle name="Примітка" xfId="188"/>
    <cellStyle name="Примітка 2" xfId="189"/>
    <cellStyle name="Результат" xfId="190"/>
    <cellStyle name="Результат 2" xfId="191"/>
    <cellStyle name="Связанная ячейка" xfId="192"/>
    <cellStyle name="Связанная ячейка 2" xfId="193"/>
    <cellStyle name="Середній" xfId="194"/>
    <cellStyle name="Середній 2" xfId="195"/>
    <cellStyle name="Текст попередження" xfId="196"/>
    <cellStyle name="Текст попередження 2" xfId="197"/>
    <cellStyle name="Текст пояснення" xfId="198"/>
    <cellStyle name="Текст пояснення 2" xfId="199"/>
    <cellStyle name="Текст предупреждения" xfId="200"/>
    <cellStyle name="Текст предупреждения 2" xfId="201"/>
    <cellStyle name="ФИКСИРОВАННЫЙ" xfId="202"/>
    <cellStyle name="Comma" xfId="203"/>
    <cellStyle name="Comma [0]" xfId="204"/>
    <cellStyle name="Хороший" xfId="205"/>
    <cellStyle name="Хороший 2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%20&#1056;&#1044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СЛГ"/>
      <sheetName val="списки "/>
      <sheetName val="базар "/>
      <sheetName val="давидки"/>
      <sheetName val="закусили"/>
      <sheetName val="залісся"/>
      <sheetName val="кліщі"/>
      <sheetName val="народичі"/>
      <sheetName val="радча "/>
      <sheetName val="РГК 2021"/>
    </sheetNames>
    <sheetDataSet>
      <sheetData sheetId="1">
        <row r="3">
          <cell r="B3" t="str">
            <v>Базарське</v>
          </cell>
        </row>
        <row r="4">
          <cell r="B4" t="str">
            <v>Давидківське</v>
          </cell>
        </row>
        <row r="5">
          <cell r="B5" t="str">
            <v>Закусилівське</v>
          </cell>
        </row>
        <row r="6">
          <cell r="B6" t="str">
            <v>Заліське</v>
          </cell>
        </row>
        <row r="7">
          <cell r="B7" t="str">
            <v>Радчанське</v>
          </cell>
        </row>
        <row r="8">
          <cell r="B8" t="str">
            <v>Кліщівське</v>
          </cell>
        </row>
        <row r="9">
          <cell r="B9" t="str">
            <v>Народицьке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110" zoomScaleNormal="110" zoomScalePageLayoutView="0" workbookViewId="0" topLeftCell="A1">
      <selection activeCell="D5" sqref="D5"/>
    </sheetView>
  </sheetViews>
  <sheetFormatPr defaultColWidth="9.140625" defaultRowHeight="15"/>
  <cols>
    <col min="1" max="1" width="6.7109375" style="10" customWidth="1"/>
    <col min="2" max="2" width="15.8515625" style="6" customWidth="1"/>
    <col min="3" max="3" width="8.7109375" style="6" customWidth="1"/>
    <col min="4" max="4" width="37.28125" style="6" customWidth="1"/>
    <col min="5" max="8" width="8.8515625" style="6" customWidth="1"/>
    <col min="9" max="9" width="11.421875" style="6" customWidth="1"/>
    <col min="10" max="12" width="11.8515625" style="6" customWidth="1"/>
    <col min="13" max="13" width="17.28125" style="6" customWidth="1"/>
    <col min="14" max="14" width="16.28125" style="6" customWidth="1"/>
    <col min="15" max="15" width="21.140625" style="6" customWidth="1"/>
    <col min="16" max="16" width="13.7109375" style="6" customWidth="1"/>
    <col min="17" max="17" width="17.28125" style="6" customWidth="1"/>
  </cols>
  <sheetData>
    <row r="1" spans="1:17" ht="17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9"/>
    </row>
    <row r="2" spans="1:17" ht="1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8"/>
    </row>
    <row r="3" spans="1:17" ht="1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8"/>
    </row>
    <row r="4" spans="1:17" s="17" customFormat="1" ht="15">
      <c r="A4" s="13"/>
      <c r="B4" s="14"/>
      <c r="C4" s="14"/>
      <c r="D4" s="14"/>
      <c r="E4" s="14"/>
      <c r="F4" s="14"/>
      <c r="G4" s="63" t="s">
        <v>29</v>
      </c>
      <c r="H4" s="63"/>
      <c r="I4" s="64">
        <v>44958</v>
      </c>
      <c r="J4" s="64"/>
      <c r="K4" s="15"/>
      <c r="L4" s="15"/>
      <c r="M4" s="16"/>
      <c r="N4" s="14"/>
      <c r="O4" s="14"/>
      <c r="P4" s="14"/>
      <c r="Q4" s="14"/>
    </row>
    <row r="5" spans="2:17" ht="15">
      <c r="B5" s="7"/>
      <c r="D5" s="7" t="s">
        <v>46</v>
      </c>
      <c r="E5" s="7"/>
      <c r="O5" s="7"/>
      <c r="P5" s="7"/>
      <c r="Q5" s="7"/>
    </row>
    <row r="6" spans="1:17" ht="15">
      <c r="A6" s="12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7"/>
      <c r="P6" s="7"/>
      <c r="Q6" s="2"/>
    </row>
    <row r="7" spans="1:17" ht="14.25" customHeight="1">
      <c r="A7" s="65" t="s">
        <v>14</v>
      </c>
      <c r="B7" s="58" t="s">
        <v>12</v>
      </c>
      <c r="C7" s="58" t="s">
        <v>20</v>
      </c>
      <c r="D7" s="66" t="s">
        <v>21</v>
      </c>
      <c r="E7" s="66" t="s">
        <v>3</v>
      </c>
      <c r="F7" s="65" t="s">
        <v>22</v>
      </c>
      <c r="G7" s="65" t="s">
        <v>23</v>
      </c>
      <c r="H7" s="65" t="s">
        <v>24</v>
      </c>
      <c r="I7" s="51" t="s">
        <v>32</v>
      </c>
      <c r="J7" s="52"/>
      <c r="K7" s="52"/>
      <c r="L7" s="53"/>
      <c r="M7" s="54" t="s">
        <v>25</v>
      </c>
      <c r="N7" s="56"/>
      <c r="O7" s="58" t="s">
        <v>26</v>
      </c>
      <c r="P7" s="58" t="s">
        <v>27</v>
      </c>
      <c r="Q7" s="65" t="s">
        <v>28</v>
      </c>
    </row>
    <row r="8" spans="1:17" ht="14.25" customHeight="1">
      <c r="A8" s="65"/>
      <c r="B8" s="59"/>
      <c r="C8" s="59"/>
      <c r="D8" s="67"/>
      <c r="E8" s="67"/>
      <c r="F8" s="65"/>
      <c r="G8" s="65"/>
      <c r="H8" s="65"/>
      <c r="I8" s="54" t="s">
        <v>4</v>
      </c>
      <c r="J8" s="56" t="s">
        <v>5</v>
      </c>
      <c r="K8" s="51" t="s">
        <v>33</v>
      </c>
      <c r="L8" s="53"/>
      <c r="M8" s="55"/>
      <c r="N8" s="57"/>
      <c r="O8" s="59"/>
      <c r="P8" s="59"/>
      <c r="Q8" s="65"/>
    </row>
    <row r="9" spans="1:17" ht="39" customHeight="1">
      <c r="A9" s="65"/>
      <c r="B9" s="60"/>
      <c r="C9" s="60"/>
      <c r="D9" s="68"/>
      <c r="E9" s="68"/>
      <c r="F9" s="65"/>
      <c r="G9" s="65"/>
      <c r="H9" s="65"/>
      <c r="I9" s="55"/>
      <c r="J9" s="57"/>
      <c r="K9" s="1" t="s">
        <v>34</v>
      </c>
      <c r="L9" s="1" t="s">
        <v>35</v>
      </c>
      <c r="M9" s="1" t="s">
        <v>6</v>
      </c>
      <c r="N9" s="1" t="s">
        <v>13</v>
      </c>
      <c r="O9" s="60"/>
      <c r="P9" s="60"/>
      <c r="Q9" s="65"/>
    </row>
    <row r="10" spans="1:17" s="30" customFormat="1" ht="15" customHeight="1">
      <c r="A10" s="50" t="s">
        <v>30</v>
      </c>
      <c r="B10" s="50"/>
      <c r="C10" s="50"/>
      <c r="D10" s="39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5" customHeight="1">
      <c r="A11" s="11">
        <v>1</v>
      </c>
      <c r="B11" s="3" t="s">
        <v>7</v>
      </c>
      <c r="C11" s="3">
        <v>4</v>
      </c>
      <c r="D11" s="3" t="s">
        <v>10</v>
      </c>
      <c r="E11" s="3" t="s">
        <v>8</v>
      </c>
      <c r="F11" s="3">
        <v>34</v>
      </c>
      <c r="G11" s="4" t="s">
        <v>42</v>
      </c>
      <c r="H11" s="3">
        <v>0.9</v>
      </c>
      <c r="I11" s="3">
        <v>266</v>
      </c>
      <c r="J11" s="3">
        <v>235</v>
      </c>
      <c r="K11" s="3">
        <v>139</v>
      </c>
      <c r="L11" s="3">
        <f>J11-K11</f>
        <v>96</v>
      </c>
      <c r="M11" s="3">
        <v>0.9</v>
      </c>
      <c r="N11" s="3"/>
      <c r="O11" s="4" t="s">
        <v>44</v>
      </c>
      <c r="P11" s="5">
        <v>44953</v>
      </c>
      <c r="Q11" s="3" t="s">
        <v>36</v>
      </c>
    </row>
    <row r="12" spans="1:17" ht="15" customHeight="1">
      <c r="A12" s="11">
        <v>2</v>
      </c>
      <c r="B12" s="3" t="s">
        <v>7</v>
      </c>
      <c r="C12" s="3">
        <v>4</v>
      </c>
      <c r="D12" s="3" t="s">
        <v>10</v>
      </c>
      <c r="E12" s="3" t="s">
        <v>8</v>
      </c>
      <c r="F12" s="3">
        <v>38</v>
      </c>
      <c r="G12" s="4" t="s">
        <v>42</v>
      </c>
      <c r="H12" s="3">
        <v>1.5</v>
      </c>
      <c r="I12" s="3">
        <v>533</v>
      </c>
      <c r="J12" s="3">
        <v>479</v>
      </c>
      <c r="K12" s="3">
        <v>426</v>
      </c>
      <c r="L12" s="3">
        <f aca="true" t="shared" si="0" ref="L12:L22">J12-K12</f>
        <v>53</v>
      </c>
      <c r="M12" s="3">
        <v>1.5</v>
      </c>
      <c r="N12" s="3"/>
      <c r="O12" s="4" t="s">
        <v>44</v>
      </c>
      <c r="P12" s="5">
        <v>44953</v>
      </c>
      <c r="Q12" s="3" t="s">
        <v>36</v>
      </c>
    </row>
    <row r="13" spans="1:17" ht="15" customHeight="1">
      <c r="A13" s="11">
        <v>3</v>
      </c>
      <c r="B13" s="3" t="s">
        <v>7</v>
      </c>
      <c r="C13" s="3">
        <v>4</v>
      </c>
      <c r="D13" s="3" t="s">
        <v>10</v>
      </c>
      <c r="E13" s="3" t="s">
        <v>8</v>
      </c>
      <c r="F13" s="3">
        <v>44</v>
      </c>
      <c r="G13" s="4" t="s">
        <v>19</v>
      </c>
      <c r="H13" s="3">
        <v>2.3</v>
      </c>
      <c r="I13" s="3">
        <v>694</v>
      </c>
      <c r="J13" s="3">
        <v>626</v>
      </c>
      <c r="K13" s="3">
        <v>346</v>
      </c>
      <c r="L13" s="3">
        <f t="shared" si="0"/>
        <v>280</v>
      </c>
      <c r="M13" s="3">
        <v>2.3</v>
      </c>
      <c r="N13" s="3"/>
      <c r="O13" s="4" t="s">
        <v>44</v>
      </c>
      <c r="P13" s="5">
        <v>44953</v>
      </c>
      <c r="Q13" s="3" t="s">
        <v>36</v>
      </c>
    </row>
    <row r="14" spans="1:17" ht="15" customHeight="1">
      <c r="A14" s="11">
        <v>4</v>
      </c>
      <c r="B14" s="3" t="s">
        <v>7</v>
      </c>
      <c r="C14" s="3">
        <v>4</v>
      </c>
      <c r="D14" s="3" t="s">
        <v>10</v>
      </c>
      <c r="E14" s="3" t="s">
        <v>8</v>
      </c>
      <c r="F14" s="3">
        <v>52</v>
      </c>
      <c r="G14" s="4" t="s">
        <v>11</v>
      </c>
      <c r="H14" s="3">
        <v>2</v>
      </c>
      <c r="I14" s="3">
        <v>680</v>
      </c>
      <c r="J14" s="3">
        <v>604</v>
      </c>
      <c r="K14" s="3">
        <v>431</v>
      </c>
      <c r="L14" s="3">
        <f t="shared" si="0"/>
        <v>173</v>
      </c>
      <c r="M14" s="3">
        <v>2</v>
      </c>
      <c r="N14" s="3"/>
      <c r="O14" s="4" t="s">
        <v>44</v>
      </c>
      <c r="P14" s="5">
        <v>44953</v>
      </c>
      <c r="Q14" s="3" t="s">
        <v>36</v>
      </c>
    </row>
    <row r="15" spans="1:17" ht="15" customHeight="1">
      <c r="A15" s="11">
        <v>5</v>
      </c>
      <c r="B15" s="3" t="s">
        <v>7</v>
      </c>
      <c r="C15" s="3">
        <v>4</v>
      </c>
      <c r="D15" s="3" t="s">
        <v>10</v>
      </c>
      <c r="E15" s="3" t="s">
        <v>8</v>
      </c>
      <c r="F15" s="3">
        <v>56</v>
      </c>
      <c r="G15" s="4" t="s">
        <v>41</v>
      </c>
      <c r="H15" s="3">
        <v>1.4</v>
      </c>
      <c r="I15" s="3">
        <v>416</v>
      </c>
      <c r="J15" s="3">
        <v>367</v>
      </c>
      <c r="K15" s="3">
        <v>280</v>
      </c>
      <c r="L15" s="3">
        <f t="shared" si="0"/>
        <v>87</v>
      </c>
      <c r="M15" s="3">
        <v>1.4</v>
      </c>
      <c r="N15" s="3"/>
      <c r="O15" s="4" t="s">
        <v>44</v>
      </c>
      <c r="P15" s="5">
        <v>44953</v>
      </c>
      <c r="Q15" s="3" t="s">
        <v>36</v>
      </c>
    </row>
    <row r="16" spans="1:17" ht="15" customHeight="1">
      <c r="A16" s="11">
        <v>6</v>
      </c>
      <c r="B16" s="3" t="s">
        <v>7</v>
      </c>
      <c r="C16" s="3">
        <v>4</v>
      </c>
      <c r="D16" s="3" t="s">
        <v>10</v>
      </c>
      <c r="E16" s="3" t="s">
        <v>8</v>
      </c>
      <c r="F16" s="3">
        <v>61</v>
      </c>
      <c r="G16" s="4" t="s">
        <v>43</v>
      </c>
      <c r="H16" s="3">
        <v>1.4</v>
      </c>
      <c r="I16" s="3">
        <v>321</v>
      </c>
      <c r="J16" s="3">
        <v>287</v>
      </c>
      <c r="K16" s="3">
        <v>213</v>
      </c>
      <c r="L16" s="3">
        <f t="shared" si="0"/>
        <v>74</v>
      </c>
      <c r="M16" s="3">
        <v>1.4</v>
      </c>
      <c r="N16" s="3"/>
      <c r="O16" s="4" t="s">
        <v>44</v>
      </c>
      <c r="P16" s="5">
        <v>44953</v>
      </c>
      <c r="Q16" s="3" t="s">
        <v>36</v>
      </c>
    </row>
    <row r="17" spans="1:17" ht="15" customHeight="1">
      <c r="A17" s="11">
        <v>7</v>
      </c>
      <c r="B17" s="3" t="s">
        <v>7</v>
      </c>
      <c r="C17" s="3">
        <v>4</v>
      </c>
      <c r="D17" s="3" t="s">
        <v>10</v>
      </c>
      <c r="E17" s="3" t="s">
        <v>8</v>
      </c>
      <c r="F17" s="3">
        <v>203</v>
      </c>
      <c r="G17" s="4" t="s">
        <v>17</v>
      </c>
      <c r="H17" s="3">
        <v>1.8</v>
      </c>
      <c r="I17" s="3">
        <v>410</v>
      </c>
      <c r="J17" s="3">
        <v>372</v>
      </c>
      <c r="K17" s="3">
        <v>232</v>
      </c>
      <c r="L17" s="3">
        <f t="shared" si="0"/>
        <v>140</v>
      </c>
      <c r="M17" s="3">
        <v>1.8</v>
      </c>
      <c r="N17" s="3"/>
      <c r="O17" s="4" t="s">
        <v>44</v>
      </c>
      <c r="P17" s="5">
        <v>44953</v>
      </c>
      <c r="Q17" s="3" t="s">
        <v>36</v>
      </c>
    </row>
    <row r="18" spans="1:17" ht="15" customHeight="1">
      <c r="A18" s="11">
        <v>8</v>
      </c>
      <c r="B18" s="3" t="s">
        <v>9</v>
      </c>
      <c r="C18" s="3">
        <v>2</v>
      </c>
      <c r="D18" s="3" t="s">
        <v>10</v>
      </c>
      <c r="E18" s="3" t="s">
        <v>8</v>
      </c>
      <c r="F18" s="3">
        <v>10</v>
      </c>
      <c r="G18" s="4" t="s">
        <v>16</v>
      </c>
      <c r="H18" s="3">
        <v>1.7</v>
      </c>
      <c r="I18" s="3">
        <v>728</v>
      </c>
      <c r="J18" s="3">
        <v>660</v>
      </c>
      <c r="K18" s="3">
        <v>541</v>
      </c>
      <c r="L18" s="3">
        <f t="shared" si="0"/>
        <v>119</v>
      </c>
      <c r="M18" s="3">
        <v>1.7</v>
      </c>
      <c r="N18" s="3"/>
      <c r="O18" s="4" t="s">
        <v>45</v>
      </c>
      <c r="P18" s="5">
        <v>44953</v>
      </c>
      <c r="Q18" s="3" t="s">
        <v>36</v>
      </c>
    </row>
    <row r="19" spans="1:17" ht="15" customHeight="1">
      <c r="A19" s="11">
        <v>9</v>
      </c>
      <c r="B19" s="3" t="s">
        <v>9</v>
      </c>
      <c r="C19" s="3">
        <v>4</v>
      </c>
      <c r="D19" s="3" t="s">
        <v>10</v>
      </c>
      <c r="E19" s="3" t="s">
        <v>8</v>
      </c>
      <c r="F19" s="3">
        <v>19</v>
      </c>
      <c r="G19" s="4" t="s">
        <v>18</v>
      </c>
      <c r="H19" s="3">
        <v>3</v>
      </c>
      <c r="I19" s="3">
        <v>1308</v>
      </c>
      <c r="J19" s="3">
        <v>1180</v>
      </c>
      <c r="K19" s="3">
        <v>1030</v>
      </c>
      <c r="L19" s="3">
        <f t="shared" si="0"/>
        <v>150</v>
      </c>
      <c r="M19" s="3">
        <v>3</v>
      </c>
      <c r="N19" s="3"/>
      <c r="O19" s="4" t="s">
        <v>45</v>
      </c>
      <c r="P19" s="5">
        <v>44953</v>
      </c>
      <c r="Q19" s="3" t="s">
        <v>36</v>
      </c>
    </row>
    <row r="20" spans="1:17" ht="15" customHeight="1">
      <c r="A20" s="11">
        <v>10</v>
      </c>
      <c r="B20" s="3" t="s">
        <v>9</v>
      </c>
      <c r="C20" s="3">
        <v>4</v>
      </c>
      <c r="D20" s="3" t="s">
        <v>10</v>
      </c>
      <c r="E20" s="3" t="s">
        <v>8</v>
      </c>
      <c r="F20" s="3">
        <v>20</v>
      </c>
      <c r="G20" s="4" t="s">
        <v>15</v>
      </c>
      <c r="H20" s="3">
        <v>2</v>
      </c>
      <c r="I20" s="3">
        <v>874</v>
      </c>
      <c r="J20" s="3">
        <v>789</v>
      </c>
      <c r="K20" s="3">
        <v>579</v>
      </c>
      <c r="L20" s="3">
        <f t="shared" si="0"/>
        <v>210</v>
      </c>
      <c r="M20" s="3">
        <v>2</v>
      </c>
      <c r="N20" s="3"/>
      <c r="O20" s="4" t="s">
        <v>45</v>
      </c>
      <c r="P20" s="5">
        <v>44953</v>
      </c>
      <c r="Q20" s="3" t="s">
        <v>36</v>
      </c>
    </row>
    <row r="21" spans="1:17" ht="15" customHeight="1">
      <c r="A21" s="11">
        <v>11</v>
      </c>
      <c r="B21" s="3" t="s">
        <v>9</v>
      </c>
      <c r="C21" s="3">
        <v>3</v>
      </c>
      <c r="D21" s="3" t="s">
        <v>10</v>
      </c>
      <c r="E21" s="3" t="s">
        <v>8</v>
      </c>
      <c r="F21" s="3">
        <v>28</v>
      </c>
      <c r="G21" s="4" t="s">
        <v>40</v>
      </c>
      <c r="H21" s="3">
        <v>2.2</v>
      </c>
      <c r="I21" s="3">
        <v>856</v>
      </c>
      <c r="J21" s="3">
        <v>762</v>
      </c>
      <c r="K21" s="3">
        <v>671</v>
      </c>
      <c r="L21" s="3">
        <f t="shared" si="0"/>
        <v>91</v>
      </c>
      <c r="M21" s="3">
        <v>2.2</v>
      </c>
      <c r="N21" s="3"/>
      <c r="O21" s="4" t="s">
        <v>45</v>
      </c>
      <c r="P21" s="5">
        <v>44953</v>
      </c>
      <c r="Q21" s="3" t="s">
        <v>36</v>
      </c>
    </row>
    <row r="22" spans="1:17" ht="15" customHeight="1">
      <c r="A22" s="11">
        <v>12</v>
      </c>
      <c r="B22" s="3" t="s">
        <v>9</v>
      </c>
      <c r="C22" s="3">
        <v>4</v>
      </c>
      <c r="D22" s="3" t="s">
        <v>10</v>
      </c>
      <c r="E22" s="3" t="s">
        <v>8</v>
      </c>
      <c r="F22" s="3">
        <v>131</v>
      </c>
      <c r="G22" s="4" t="s">
        <v>41</v>
      </c>
      <c r="H22" s="3">
        <v>0.5</v>
      </c>
      <c r="I22" s="3">
        <v>126</v>
      </c>
      <c r="J22" s="3">
        <v>120</v>
      </c>
      <c r="K22" s="3">
        <v>40</v>
      </c>
      <c r="L22" s="3">
        <f t="shared" si="0"/>
        <v>80</v>
      </c>
      <c r="M22" s="3">
        <v>0.5</v>
      </c>
      <c r="N22" s="3"/>
      <c r="O22" s="4" t="s">
        <v>45</v>
      </c>
      <c r="P22" s="5">
        <v>44953</v>
      </c>
      <c r="Q22" s="3" t="s">
        <v>36</v>
      </c>
    </row>
    <row r="23" spans="1:17" s="26" customFormat="1" ht="15" customHeight="1">
      <c r="A23" s="19"/>
      <c r="B23" s="44" t="s">
        <v>38</v>
      </c>
      <c r="C23" s="20"/>
      <c r="D23" s="20"/>
      <c r="E23" s="20"/>
      <c r="F23" s="20"/>
      <c r="G23" s="21"/>
      <c r="H23" s="20">
        <f aca="true" t="shared" si="1" ref="H23:M23">SUM(H11:H22)</f>
        <v>20.7</v>
      </c>
      <c r="I23" s="20">
        <f t="shared" si="1"/>
        <v>7212</v>
      </c>
      <c r="J23" s="20">
        <f t="shared" si="1"/>
        <v>6481</v>
      </c>
      <c r="K23" s="20">
        <f t="shared" si="1"/>
        <v>4928</v>
      </c>
      <c r="L23" s="20">
        <f t="shared" si="1"/>
        <v>1553</v>
      </c>
      <c r="M23" s="22">
        <f t="shared" si="1"/>
        <v>20.7</v>
      </c>
      <c r="N23" s="22"/>
      <c r="O23" s="23"/>
      <c r="P23" s="24"/>
      <c r="Q23" s="25"/>
    </row>
    <row r="24" spans="1:17" s="30" customFormat="1" ht="15" customHeight="1">
      <c r="A24" s="31" t="s">
        <v>31</v>
      </c>
      <c r="B24" s="32"/>
      <c r="C24" s="32"/>
      <c r="D24" s="32"/>
      <c r="E24" s="33"/>
      <c r="F24" s="33"/>
      <c r="G24" s="34"/>
      <c r="H24" s="33"/>
      <c r="I24" s="33"/>
      <c r="J24" s="33"/>
      <c r="K24" s="33"/>
      <c r="L24" s="33"/>
      <c r="M24" s="35"/>
      <c r="N24" s="36"/>
      <c r="O24" s="37"/>
      <c r="P24" s="38"/>
      <c r="Q24" s="36"/>
    </row>
    <row r="25" spans="1:17" s="26" customFormat="1" ht="15" customHeight="1">
      <c r="A25" s="19"/>
      <c r="B25" s="44" t="s">
        <v>38</v>
      </c>
      <c r="C25" s="20"/>
      <c r="D25" s="20"/>
      <c r="E25" s="20"/>
      <c r="F25" s="20"/>
      <c r="G25" s="21"/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5">
        <v>0</v>
      </c>
      <c r="N25" s="22">
        <v>0</v>
      </c>
      <c r="O25" s="23"/>
      <c r="P25" s="24"/>
      <c r="Q25" s="25"/>
    </row>
    <row r="26" spans="1:17" s="30" customFormat="1" ht="15" customHeight="1">
      <c r="A26" s="27" t="s">
        <v>37</v>
      </c>
      <c r="B26" s="28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s="26" customFormat="1" ht="14.25">
      <c r="A27" s="42"/>
      <c r="B27" s="47" t="s">
        <v>38</v>
      </c>
      <c r="C27" s="43"/>
      <c r="D27" s="43"/>
      <c r="E27" s="43"/>
      <c r="F27" s="43"/>
      <c r="G27" s="43"/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5">
        <v>0</v>
      </c>
      <c r="N27" s="22">
        <v>0</v>
      </c>
      <c r="O27" s="43"/>
      <c r="P27" s="43"/>
      <c r="Q27" s="43"/>
    </row>
    <row r="28" spans="1:17" s="18" customFormat="1" ht="27.75" customHeight="1">
      <c r="A28" s="45"/>
      <c r="B28" s="48" t="s">
        <v>39</v>
      </c>
      <c r="C28" s="46"/>
      <c r="D28" s="46"/>
      <c r="E28" s="46"/>
      <c r="F28" s="46"/>
      <c r="G28" s="46"/>
      <c r="H28" s="49">
        <f aca="true" t="shared" si="2" ref="H28:N28">H27+H25+H23</f>
        <v>20.7</v>
      </c>
      <c r="I28" s="49">
        <f t="shared" si="2"/>
        <v>7212</v>
      </c>
      <c r="J28" s="49">
        <f t="shared" si="2"/>
        <v>6481</v>
      </c>
      <c r="K28" s="49">
        <f t="shared" si="2"/>
        <v>4928</v>
      </c>
      <c r="L28" s="49">
        <f t="shared" si="2"/>
        <v>1553</v>
      </c>
      <c r="M28" s="49">
        <f t="shared" si="2"/>
        <v>20.7</v>
      </c>
      <c r="N28" s="49">
        <f t="shared" si="2"/>
        <v>0</v>
      </c>
      <c r="O28" s="46"/>
      <c r="P28" s="46"/>
      <c r="Q28" s="46"/>
    </row>
  </sheetData>
  <sheetProtection/>
  <autoFilter ref="D1:D28"/>
  <mergeCells count="22">
    <mergeCell ref="Q7:Q9"/>
    <mergeCell ref="O7:O9"/>
    <mergeCell ref="P7:P9"/>
    <mergeCell ref="G7:G9"/>
    <mergeCell ref="B7:B9"/>
    <mergeCell ref="H7:H9"/>
    <mergeCell ref="F7:F9"/>
    <mergeCell ref="D7:D9"/>
    <mergeCell ref="A1:P1"/>
    <mergeCell ref="A2:P2"/>
    <mergeCell ref="A3:P3"/>
    <mergeCell ref="G4:H4"/>
    <mergeCell ref="I4:J4"/>
    <mergeCell ref="A7:A9"/>
    <mergeCell ref="E7:E9"/>
    <mergeCell ref="A10:C10"/>
    <mergeCell ref="I7:L7"/>
    <mergeCell ref="I8:I9"/>
    <mergeCell ref="J8:J9"/>
    <mergeCell ref="K8:L8"/>
    <mergeCell ref="M7:N8"/>
    <mergeCell ref="C7:C9"/>
  </mergeCells>
  <printOptions/>
  <pageMargins left="0.25" right="0.25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Якiвна</cp:lastModifiedBy>
  <cp:lastPrinted>2022-02-07T07:41:56Z</cp:lastPrinted>
  <dcterms:created xsi:type="dcterms:W3CDTF">2020-01-30T14:03:33Z</dcterms:created>
  <dcterms:modified xsi:type="dcterms:W3CDTF">2023-02-17T08:35:51Z</dcterms:modified>
  <cp:category/>
  <cp:version/>
  <cp:contentType/>
  <cp:contentStatus/>
</cp:coreProperties>
</file>